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Строителей б-р, 16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<sst xmlns="http://schemas.openxmlformats.org/spreadsheetml/2006/main" count="38" uniqueCount="34">
  <si>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</si>
  <si>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</si>
  <si>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</si>
  <si>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</si>
  <si>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</si>
  <si>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</si>
  <si>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</si>
  <si>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</si>
  <si>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</si>
  <si>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</si>
  <si>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</si>
  <si>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</si>
  <si>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</si>
  <si>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</si>
  <si>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</si>
  <si>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</si>
  <si>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</si>
  <si>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</si>
  <si>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</si>
  <si>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</si>
  <si>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</si>
  <si>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</si>
  <si>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</si>
  <si>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</si>
  <si>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</si>
  <si>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</si>
  <si>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</si>
  <si>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</si>
  <si>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</si>
  <si>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</si>
  <si>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</si>
  <si>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</si>
  <si>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</si>
  <si>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Строителей б-р, 16б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</si>
</sst>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122.54999999999998</v>
      </c>
      <c r="D11" s="49">
        <v>92097.53</v>
      </c>
      <c r="E11" s="50">
        <v>2768.9000000000005</v>
      </c>
      <c r="F11" s="48">
        <v>2.1000000000000001E-2</v>
      </c>
      <c r="G11" s="23">
        <v>703.38</v>
      </c>
      <c r="H11" s="23">
        <v>877.55</v>
      </c>
      <c r="I11" s="23">
        <v>1383.48</v>
      </c>
      <c r="J11" s="23">
        <v>43698.090000000004</v>
      </c>
      <c r="K11" s="24">
        <v>4.4259453212467027E-2</v>
      </c>
      <c r="L11" s="25">
        <f>J11-D11</f>
        <v>-48399.439999999995</v>
      </c>
    </row>
    <row r="12" spans="2:12" s="26" customFormat="1" ht="27.75" customHeight="1" x14ac:dyDescent="0.25">
      <c r="B12" s="22" t="s">
        <v>18</v>
      </c>
      <c r="C12" s="48">
        <v>127.795</v>
      </c>
      <c r="D12" s="49">
        <v>96039.35</v>
      </c>
      <c r="E12" s="50">
        <v>2768.9000000000005</v>
      </c>
      <c r="F12" s="48">
        <v>2.1000000000000001E-2</v>
      </c>
      <c r="G12" s="23">
        <v>703.38</v>
      </c>
      <c r="H12" s="23">
        <v>877.55</v>
      </c>
      <c r="I12" s="23">
        <v>1383.48</v>
      </c>
      <c r="J12" s="23">
        <v>43698.090000000004</v>
      </c>
      <c r="K12" s="24">
        <v>4.6153707248365768E-2</v>
      </c>
      <c r="L12" s="25">
        <f t="shared" ref="L12:L22" si="0">J12-D12</f>
        <v>-52341.26</v>
      </c>
    </row>
    <row r="13" spans="2:12" s="26" customFormat="1" ht="27.75" customHeight="1" x14ac:dyDescent="0.25">
      <c r="B13" s="22" t="s">
        <v>19</v>
      </c>
      <c r="C13" s="48">
        <v>97.757000000000005</v>
      </c>
      <c r="D13" s="49">
        <v>72725.73</v>
      </c>
      <c r="E13" s="50">
        <v>2768.9</v>
      </c>
      <c r="F13" s="48">
        <v>2.1000000000000001E-2</v>
      </c>
      <c r="G13" s="23">
        <v>703.38</v>
      </c>
      <c r="H13" s="23">
        <v>877.55</v>
      </c>
      <c r="I13" s="23">
        <v>1383.48</v>
      </c>
      <c r="J13" s="23">
        <v>43258.210000000006</v>
      </c>
      <c r="K13" s="24">
        <v>3.5305355917512368E-2</v>
      </c>
      <c r="L13" s="25">
        <f t="shared" si="0"/>
        <v>-29467.51999999999</v>
      </c>
    </row>
    <row r="14" spans="2:12" s="26" customFormat="1" ht="27.75" customHeight="1" x14ac:dyDescent="0.25">
      <c r="B14" s="22" t="s">
        <v>20</v>
      </c>
      <c r="C14" s="48">
        <v>68.545000000000002</v>
      </c>
      <c r="D14" s="49">
        <v>51032.26</v>
      </c>
      <c r="E14" s="50">
        <v>2768.8999862670898</v>
      </c>
      <c r="F14" s="48">
        <v>2.0999999716877937E-2</v>
      </c>
      <c r="G14" s="23">
        <v>703.38</v>
      </c>
      <c r="H14" s="23">
        <v>877.55</v>
      </c>
      <c r="I14" s="23">
        <v>1383.48</v>
      </c>
      <c r="J14" s="23">
        <v>43291.129653930664</v>
      </c>
      <c r="K14" s="24">
        <v>2.4755318119095149E-2</v>
      </c>
      <c r="L14" s="25">
        <f t="shared" si="0"/>
        <v>-7741.130346069338</v>
      </c>
    </row>
    <row r="15" spans="2:12" s="26" customFormat="1" ht="27.75" customHeight="1" x14ac:dyDescent="0.25">
      <c r="B15" s="22" t="s">
        <v>21</v>
      </c>
      <c r="C15" s="48">
        <v>56.78</v>
      </c>
      <c r="D15" s="49">
        <v>42261.33</v>
      </c>
      <c r="E15" s="50">
        <v>2768.8998947143555</v>
      </c>
      <c r="F15" s="48">
        <v>2.0999999716877937E-2</v>
      </c>
      <c r="G15" s="23">
        <v>703.38</v>
      </c>
      <c r="H15" s="23">
        <v>877.55</v>
      </c>
      <c r="I15" s="23">
        <v>1383.48</v>
      </c>
      <c r="J15" s="23">
        <v>43278.690200805664</v>
      </c>
      <c r="K15" s="24">
        <v>2.050633903680997E-2</v>
      </c>
      <c r="L15" s="25">
        <f t="shared" si="0"/>
        <v>1017.3602008056623</v>
      </c>
    </row>
    <row r="16" spans="2:12" s="26" customFormat="1" ht="27.75" customHeight="1" x14ac:dyDescent="0.25">
      <c r="B16" s="22" t="s">
        <v>22</v>
      </c>
      <c r="C16" s="48">
        <v>8.58</v>
      </c>
      <c r="D16" s="49">
        <v>6386.24</v>
      </c>
      <c r="E16" s="50">
        <v>2768.9</v>
      </c>
      <c r="F16" s="48">
        <v>2.1000000000000001E-2</v>
      </c>
      <c r="G16" s="23">
        <v>703.38</v>
      </c>
      <c r="H16" s="23">
        <v>877.55</v>
      </c>
      <c r="I16" s="23">
        <v>1383.48</v>
      </c>
      <c r="J16" s="23">
        <v>43278.69</v>
      </c>
      <c r="K16" s="24">
        <v>3.0987034562461628E-3</v>
      </c>
      <c r="L16" s="25">
        <f t="shared" si="0"/>
        <v>36892.450000000004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2768.9</v>
      </c>
      <c r="F17" s="48">
        <v>2.1000000000000001E-2</v>
      </c>
      <c r="G17" s="23">
        <v>744.88</v>
      </c>
      <c r="H17" s="23">
        <v>929.33</v>
      </c>
      <c r="I17" s="23">
        <v>1444.36</v>
      </c>
      <c r="J17" s="23">
        <v>45812.41</v>
      </c>
      <c r="K17" s="24">
        <v>0</v>
      </c>
      <c r="L17" s="25">
        <f t="shared" si="0"/>
        <v>45812.41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2768.9</v>
      </c>
      <c r="F18" s="48">
        <v>2.1000000000000001E-2</v>
      </c>
      <c r="G18" s="23">
        <v>744.88</v>
      </c>
      <c r="H18" s="23">
        <v>929.33</v>
      </c>
      <c r="I18" s="23">
        <v>1444.36</v>
      </c>
      <c r="J18" s="23">
        <v>45812.409999999996</v>
      </c>
      <c r="K18" s="24">
        <v>0</v>
      </c>
      <c r="L18" s="25">
        <f t="shared" si="0"/>
        <v>45812.409999999996</v>
      </c>
    </row>
    <row r="19" spans="2:12" s="26" customFormat="1" ht="27.75" customHeight="1" x14ac:dyDescent="0.25">
      <c r="B19" s="22" t="s">
        <v>25</v>
      </c>
      <c r="C19" s="48">
        <v>16.739999999999998</v>
      </c>
      <c r="D19" s="49">
        <v>13189.25</v>
      </c>
      <c r="E19" s="50">
        <v>2768.8998947143555</v>
      </c>
      <c r="F19" s="48">
        <v>2.0999999716877937E-2</v>
      </c>
      <c r="G19" s="23">
        <v>744.88</v>
      </c>
      <c r="H19" s="23">
        <v>929.33</v>
      </c>
      <c r="I19" s="23">
        <v>1444.36</v>
      </c>
      <c r="J19" s="23">
        <v>45812.410018920898</v>
      </c>
      <c r="K19" s="24">
        <v>6.0457223578055446E-3</v>
      </c>
      <c r="L19" s="25">
        <f t="shared" si="0"/>
        <v>32623.160018920898</v>
      </c>
    </row>
    <row r="20" spans="2:12" s="26" customFormat="1" ht="27.75" customHeight="1" x14ac:dyDescent="0.25">
      <c r="B20" s="22" t="s">
        <v>26</v>
      </c>
      <c r="C20" s="48">
        <v>59.007999999999996</v>
      </c>
      <c r="D20" s="49">
        <v>46490.87</v>
      </c>
      <c r="E20" s="50">
        <v>2768.9000473022461</v>
      </c>
      <c r="F20" s="48">
        <v>2.0999999716877937E-2</v>
      </c>
      <c r="G20" s="23">
        <v>744.88</v>
      </c>
      <c r="H20" s="23">
        <v>929.33</v>
      </c>
      <c r="I20" s="23">
        <v>1444.36</v>
      </c>
      <c r="J20" s="23">
        <v>45812.410018920898</v>
      </c>
      <c r="K20" s="24">
        <v>2.1310989559732142E-2</v>
      </c>
      <c r="L20" s="25">
        <f t="shared" si="0"/>
        <v>-678.45998107910418</v>
      </c>
    </row>
    <row r="21" spans="2:12" s="26" customFormat="1" ht="27.75" customHeight="1" x14ac:dyDescent="0.25">
      <c r="B21" s="22" t="s">
        <v>27</v>
      </c>
      <c r="C21" s="48">
        <v>69.15100000000001</v>
      </c>
      <c r="D21" s="49">
        <v>54482.17</v>
      </c>
      <c r="E21" s="50">
        <v>2768.9</v>
      </c>
      <c r="F21" s="48">
        <v>2.1000000000000001E-2</v>
      </c>
      <c r="G21" s="23">
        <v>744.88</v>
      </c>
      <c r="H21" s="23">
        <v>929.33</v>
      </c>
      <c r="I21" s="23">
        <v>1444.36</v>
      </c>
      <c r="J21" s="23">
        <v>45812.41</v>
      </c>
      <c r="K21" s="24">
        <v>2.4974177471197952E-2</v>
      </c>
      <c r="L21" s="25">
        <f t="shared" si="0"/>
        <v>-8669.7599999999948</v>
      </c>
    </row>
    <row r="22" spans="2:12" s="26" customFormat="1" ht="27.75" customHeight="1" x14ac:dyDescent="0.25">
      <c r="B22" s="22" t="s">
        <v>28</v>
      </c>
      <c r="C22" s="48">
        <v>109.07799999999999</v>
      </c>
      <c r="D22" s="49">
        <v>85940.18</v>
      </c>
      <c r="E22" s="50">
        <v>2768.8998947143555</v>
      </c>
      <c r="F22" s="48">
        <v>2.0999999716877937E-2</v>
      </c>
      <c r="G22" s="23">
        <v>744.88</v>
      </c>
      <c r="H22" s="23">
        <v>929.33</v>
      </c>
      <c r="I22" s="23">
        <v>1444.36</v>
      </c>
      <c r="J22" s="23">
        <v>45812.410018920898</v>
      </c>
      <c r="K22" s="24">
        <v>3.9393984668142965E-2</v>
      </c>
      <c r="L22" s="25">
        <f t="shared" si="0"/>
        <v>-40127.769981079095</v>
      </c>
    </row>
    <row r="23" spans="2:12" s="26" customFormat="1" ht="15" x14ac:dyDescent="0.25">
      <c r="B23" s="27" t="s">
        <v>29</v>
      </c>
      <c r="C23" s="28">
        <f>SUM(C11:C22)</f>
        <v>735.98399999999992</v>
      </c>
      <c r="D23" s="28">
        <f>SUM(D11:D22)</f>
        <v>560644.90999999992</v>
      </c>
      <c r="E23" s="32">
        <f>E22</f>
        <v>2768.8998947143555</v>
      </c>
      <c r="F23" s="30">
        <f>SUM(F11:F22)/12</f>
        <v>2.099999988203247E-2</v>
      </c>
      <c r="G23" s="29"/>
      <c r="H23" s="29"/>
      <c r="I23" s="29"/>
      <c r="J23" s="29">
        <f>SUM(J11:J22)</f>
        <v>535377.35991149896</v>
      </c>
      <c r="K23" s="31">
        <f>SUM(K11:K22)/12</f>
        <v>2.2150312587281253E-2</v>
      </c>
      <c r="L23" s="29">
        <f t="shared" ref="L23" si="1">SUM(L11:L22)</f>
        <v>-25267.550088500953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б-р, 16б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2019-04-08T05:03:00Z</dcterms:modified>
</cp:coreProperties>
</file>